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<sst xmlns="http://schemas.openxmlformats.org/spreadsheetml/2006/main" count="195" uniqueCount="121">
  <si>
    <t>Lp.</t>
  </si>
  <si>
    <t>Nazwa Instytucji</t>
  </si>
  <si>
    <t>Miejscowość</t>
  </si>
  <si>
    <t>Powiat</t>
  </si>
  <si>
    <t>Dotacja podstawowa</t>
  </si>
  <si>
    <t>Dotacja wyrównawcza</t>
  </si>
  <si>
    <t>Koronowo</t>
  </si>
  <si>
    <t>bydgoski</t>
  </si>
  <si>
    <t>Solec Kujawski</t>
  </si>
  <si>
    <t>Białe Błota</t>
  </si>
  <si>
    <t>Dąbrowa Chełmińska</t>
  </si>
  <si>
    <t>Osielsko</t>
  </si>
  <si>
    <t>Sicienko</t>
  </si>
  <si>
    <t>Miejska Biblioteka Publiczna</t>
  </si>
  <si>
    <t>Gminna Biblioteka Publiczno-Szkolna</t>
  </si>
  <si>
    <t>Gminna Biblioteka Publiczna</t>
  </si>
  <si>
    <t>Województwo kujawsko-pomorskie: podregion bydgoski</t>
  </si>
  <si>
    <t>Wojewódzka i Miejska Biblioteka Publiczna</t>
  </si>
  <si>
    <t>Bydgoszcz</t>
  </si>
  <si>
    <t>Dobrcz</t>
  </si>
  <si>
    <t>Biblioteka Miejska</t>
  </si>
  <si>
    <t>Miejsko-Gminna Biblioteka Publiczna</t>
  </si>
  <si>
    <t>Gminna Biblioteka Publiczna w Jaksicach</t>
  </si>
  <si>
    <t>Inowrocław</t>
  </si>
  <si>
    <t>Gniewkowo</t>
  </si>
  <si>
    <t>Janikowo</t>
  </si>
  <si>
    <t>Kruszwica</t>
  </si>
  <si>
    <t>Pakość</t>
  </si>
  <si>
    <t>Jaksice</t>
  </si>
  <si>
    <t>inowrocławski</t>
  </si>
  <si>
    <t>Dąbrowa Biskupia</t>
  </si>
  <si>
    <t>Rojewo</t>
  </si>
  <si>
    <t>Złotniki Kujawskie</t>
  </si>
  <si>
    <t>Biblioteka Publiczna</t>
  </si>
  <si>
    <t>Mogilno</t>
  </si>
  <si>
    <t>mogileński</t>
  </si>
  <si>
    <t>Strzelno</t>
  </si>
  <si>
    <t xml:space="preserve">Dąbrowa </t>
  </si>
  <si>
    <t>Jeziora Wielkie</t>
  </si>
  <si>
    <t>Nakło</t>
  </si>
  <si>
    <t>nakielski</t>
  </si>
  <si>
    <t>Kcynia</t>
  </si>
  <si>
    <t>Mrocza</t>
  </si>
  <si>
    <t>Szubin</t>
  </si>
  <si>
    <t>Powiatowa i Miejska Biblioteka Publiczna</t>
  </si>
  <si>
    <t>Rejonowa Biblioteka Publiczna</t>
  </si>
  <si>
    <t>Sępólno Krajeńskie</t>
  </si>
  <si>
    <t>sępoleński</t>
  </si>
  <si>
    <t>Kamień Krajeński</t>
  </si>
  <si>
    <t>Więcbork</t>
  </si>
  <si>
    <t>Sośno</t>
  </si>
  <si>
    <t>Świecie</t>
  </si>
  <si>
    <t>świecki</t>
  </si>
  <si>
    <t>Nowe</t>
  </si>
  <si>
    <t>Bukowiec</t>
  </si>
  <si>
    <t>Górna Grupa</t>
  </si>
  <si>
    <t>Laskowice</t>
  </si>
  <si>
    <t>Lniano</t>
  </si>
  <si>
    <t>Osie</t>
  </si>
  <si>
    <t>Pruszcz</t>
  </si>
  <si>
    <t>Świekatowo</t>
  </si>
  <si>
    <t>Warlubie</t>
  </si>
  <si>
    <t>Gminna Biblioteka Publiczna (gm.Jeżewo)</t>
  </si>
  <si>
    <t>Drzycim</t>
  </si>
  <si>
    <t>Tuchola</t>
  </si>
  <si>
    <t>tucholski</t>
  </si>
  <si>
    <t>Cekcyn</t>
  </si>
  <si>
    <t>Gostycyn</t>
  </si>
  <si>
    <t>Kęsowo</t>
  </si>
  <si>
    <t>Śliwice</t>
  </si>
  <si>
    <t xml:space="preserve">Gminna Biblioteka Publiczna </t>
  </si>
  <si>
    <t>Lubiewo</t>
  </si>
  <si>
    <t>Żnin</t>
  </si>
  <si>
    <t>żniński</t>
  </si>
  <si>
    <t>Barcin</t>
  </si>
  <si>
    <t>Łabiszyn</t>
  </si>
  <si>
    <t>Gąsawa</t>
  </si>
  <si>
    <t>Rogowo</t>
  </si>
  <si>
    <t>Miejska i Powiatowa Biblioteka Publiczna</t>
  </si>
  <si>
    <t>Janowiec Wielkopolski</t>
  </si>
  <si>
    <t>Sadki</t>
  </si>
  <si>
    <t xml:space="preserve">Nowa Wieś Wielka </t>
  </si>
  <si>
    <t>Biblioteka Publiczna  Białobłockiego Ośrodka Kultury</t>
  </si>
  <si>
    <t>GOK                              Gminna Biblioteka Publiczna</t>
  </si>
  <si>
    <t>Biblioteka Publiczna Gminy Jeziora Wielkie</t>
  </si>
  <si>
    <t>Biblioteka Publiczna Gminy Złotniki Kujawskie</t>
  </si>
  <si>
    <t>Powiat bydgoski</t>
  </si>
  <si>
    <t>Ogółem</t>
  </si>
  <si>
    <t>Powiat inowrocławski</t>
  </si>
  <si>
    <t>Powiat mogileński</t>
  </si>
  <si>
    <t>Dotacja ogółem (suma 5+6)</t>
  </si>
  <si>
    <t>Powiat nakielski</t>
  </si>
  <si>
    <t>Powiat sępoleński</t>
  </si>
  <si>
    <t>Powiat świecki</t>
  </si>
  <si>
    <t>Powiat tucholski</t>
  </si>
  <si>
    <t>Powiat żniński</t>
  </si>
  <si>
    <t>Razem podregion bydgoski</t>
  </si>
  <si>
    <t>4a</t>
  </si>
  <si>
    <t>4b</t>
  </si>
  <si>
    <t>Biblioteka Publiczna Wiejskiego Ośrodka Kutury w Łochowie</t>
  </si>
  <si>
    <t xml:space="preserve">Miejsko-Gminna Biblioteka Publiczna </t>
  </si>
  <si>
    <t>Łochowo              gm. Białe Błota</t>
  </si>
  <si>
    <t xml:space="preserve">Miejska Biblioteka Publiczna        </t>
  </si>
  <si>
    <t>Biblioteka Publiczna Gminy  w Dąbrowie</t>
  </si>
  <si>
    <t>Biblioteka Publiczna      Gminy i Miasta</t>
  </si>
  <si>
    <t xml:space="preserve">Miejsko-Gminna       Biblioteka Publiczna        </t>
  </si>
  <si>
    <t>Bibliotka Publiczna Gminy Dragacz</t>
  </si>
  <si>
    <t>Gminna Biblioteka Publiczna w Pruszczu</t>
  </si>
  <si>
    <t>Gminna Biblioteka Publiczna w Świekatowie</t>
  </si>
  <si>
    <t>Gminna Biblioteka Publiczna w Cekcynie</t>
  </si>
  <si>
    <t xml:space="preserve">Gminna Biblioteka Publiczna w Kęsowie </t>
  </si>
  <si>
    <t>Biblioteka Publiczna        Miasta i Gminy Barcin</t>
  </si>
  <si>
    <t xml:space="preserve">Biblioteka Publiczna       </t>
  </si>
  <si>
    <t>Biblioteka Publiczna        Miasta i Gminy Łabiszyn</t>
  </si>
  <si>
    <t>Gminna Biblioteka Publiczna w Gąsawie</t>
  </si>
  <si>
    <t>Propozycja podziału dotacji na zakupy nowości wydawniczych w 2011 roku</t>
  </si>
  <si>
    <t>Gminna Biblioteka Publiczna w Nowem</t>
  </si>
  <si>
    <t>Miejsko-Gminna Biblioteka Publiczna w Janikowie</t>
  </si>
  <si>
    <t>Przewodnicząca Zespołu Sterującego</t>
  </si>
  <si>
    <t>ds. Zakupu nowości wydawniczych do bibliotek</t>
  </si>
  <si>
    <t>Elżbieta Stefańczyk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</si>
</sst>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3"/>
      <name val="Arial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double"/>
      <top style="medium">
        <color indexed="8"/>
      </top>
      <bottom style="thin">
        <color indexed="8"/>
      </bottom>
    </border>
    <border>
      <left style="medium">
        <color indexed="8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double"/>
      <top style="thin">
        <color indexed="8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medium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double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double"/>
      <top>
        <color indexed="63"/>
      </top>
      <bottom style="thin">
        <color indexed="8"/>
      </bottom>
    </border>
    <border>
      <left style="medium">
        <color indexed="8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double"/>
      <top style="medium">
        <color indexed="8"/>
      </top>
      <bottom style="medium"/>
    </border>
    <border>
      <left style="double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3" fontId="0" fillId="0" borderId="42" xfId="0" applyNumberFormat="1" applyFont="1" applyFill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8" xfId="0" applyFont="1" applyBorder="1" applyAlignment="1">
      <alignment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right" wrapText="1"/>
    </xf>
    <xf numFmtId="0" fontId="2" fillId="0" borderId="51" xfId="0" applyFont="1" applyBorder="1" applyAlignment="1">
      <alignment horizontal="right"/>
    </xf>
    <xf numFmtId="3" fontId="0" fillId="0" borderId="57" xfId="0" applyNumberFormat="1" applyFont="1" applyBorder="1" applyAlignment="1">
      <alignment wrapText="1"/>
    </xf>
    <xf numFmtId="0" fontId="0" fillId="0" borderId="38" xfId="0" applyBorder="1" applyAlignment="1">
      <alignment horizontal="center"/>
    </xf>
    <xf numFmtId="0" fontId="2" fillId="0" borderId="38" xfId="0" applyFont="1" applyBorder="1" applyAlignment="1">
      <alignment horizontal="right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3" fontId="0" fillId="0" borderId="38" xfId="0" applyNumberFormat="1" applyBorder="1" applyAlignment="1">
      <alignment/>
    </xf>
    <xf numFmtId="3" fontId="0" fillId="0" borderId="38" xfId="0" applyNumberFormat="1" applyFont="1" applyBorder="1" applyAlignment="1">
      <alignment wrapText="1"/>
    </xf>
    <xf numFmtId="0" fontId="2" fillId="0" borderId="58" xfId="0" applyFont="1" applyBorder="1" applyAlignment="1">
      <alignment horizontal="right" vertical="center" wrapText="1"/>
    </xf>
    <xf numFmtId="3" fontId="0" fillId="0" borderId="59" xfId="0" applyNumberFormat="1" applyBorder="1" applyAlignment="1">
      <alignment/>
    </xf>
    <xf numFmtId="0" fontId="3" fillId="0" borderId="60" xfId="0" applyFont="1" applyBorder="1" applyAlignment="1">
      <alignment horizontal="center" wrapText="1"/>
    </xf>
    <xf numFmtId="0" fontId="3" fillId="0" borderId="61" xfId="0" applyFont="1" applyBorder="1" applyAlignment="1">
      <alignment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wrapText="1"/>
    </xf>
    <xf numFmtId="0" fontId="3" fillId="0" borderId="65" xfId="0" applyFont="1" applyBorder="1" applyAlignment="1">
      <alignment horizontal="center" vertical="center"/>
    </xf>
    <xf numFmtId="3" fontId="0" fillId="0" borderId="66" xfId="0" applyNumberFormat="1" applyFont="1" applyBorder="1" applyAlignment="1">
      <alignment wrapText="1"/>
    </xf>
    <xf numFmtId="3" fontId="0" fillId="0" borderId="67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3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wrapText="1"/>
    </xf>
    <xf numFmtId="0" fontId="3" fillId="0" borderId="26" xfId="0" applyFont="1" applyBorder="1" applyAlignment="1">
      <alignment horizontal="center" vertical="center"/>
    </xf>
    <xf numFmtId="0" fontId="2" fillId="0" borderId="71" xfId="0" applyFont="1" applyBorder="1" applyAlignment="1">
      <alignment horizontal="right"/>
    </xf>
    <xf numFmtId="0" fontId="0" fillId="0" borderId="66" xfId="0" applyBorder="1" applyAlignment="1">
      <alignment horizontal="center"/>
    </xf>
    <xf numFmtId="0" fontId="0" fillId="0" borderId="72" xfId="0" applyBorder="1" applyAlignment="1">
      <alignment horizontal="center"/>
    </xf>
    <xf numFmtId="0" fontId="3" fillId="0" borderId="72" xfId="0" applyFont="1" applyFill="1" applyBorder="1" applyAlignment="1">
      <alignment horizontal="center" wrapText="1"/>
    </xf>
    <xf numFmtId="0" fontId="3" fillId="0" borderId="7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wrapText="1"/>
    </xf>
    <xf numFmtId="0" fontId="3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3" fontId="0" fillId="0" borderId="42" xfId="0" applyNumberFormat="1" applyBorder="1" applyAlignment="1">
      <alignment/>
    </xf>
    <xf numFmtId="0" fontId="2" fillId="0" borderId="77" xfId="0" applyFont="1" applyBorder="1" applyAlignment="1">
      <alignment horizontal="right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3" fillId="0" borderId="83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2" fillId="0" borderId="71" xfId="0" applyFont="1" applyBorder="1" applyAlignment="1">
      <alignment horizontal="right"/>
    </xf>
    <xf numFmtId="0" fontId="3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72" xfId="0" applyFont="1" applyBorder="1" applyAlignment="1">
      <alignment horizontal="center" vertical="center" wrapText="1"/>
    </xf>
    <xf numFmtId="0" fontId="6" fillId="0" borderId="89" xfId="0" applyFont="1" applyBorder="1" applyAlignment="1">
      <alignment wrapText="1"/>
    </xf>
    <xf numFmtId="0" fontId="6" fillId="0" borderId="90" xfId="0" applyFont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/>
    </xf>
    <xf numFmtId="3" fontId="0" fillId="0" borderId="41" xfId="0" applyNumberFormat="1" applyBorder="1" applyAlignment="1">
      <alignment/>
    </xf>
    <xf numFmtId="0" fontId="0" fillId="0" borderId="91" xfId="0" applyBorder="1" applyAlignment="1">
      <alignment horizontal="center"/>
    </xf>
    <xf numFmtId="0" fontId="3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3" xfId="0" applyBorder="1" applyAlignment="1">
      <alignment horizontal="center"/>
    </xf>
    <xf numFmtId="0" fontId="0" fillId="0" borderId="93" xfId="0" applyBorder="1" applyAlignment="1">
      <alignment wrapText="1"/>
    </xf>
    <xf numFmtId="0" fontId="3" fillId="0" borderId="9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/>
    </xf>
    <xf numFmtId="0" fontId="2" fillId="0" borderId="96" xfId="0" applyFont="1" applyBorder="1" applyAlignment="1">
      <alignment horizontal="right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/>
    </xf>
    <xf numFmtId="3" fontId="0" fillId="0" borderId="99" xfId="0" applyNumberFormat="1" applyBorder="1" applyAlignment="1">
      <alignment/>
    </xf>
    <xf numFmtId="3" fontId="0" fillId="0" borderId="10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01" xfId="0" applyNumberFormat="1" applyFont="1" applyBorder="1" applyAlignment="1">
      <alignment/>
    </xf>
    <xf numFmtId="3" fontId="2" fillId="0" borderId="67" xfId="0" applyNumberFormat="1" applyFont="1" applyFill="1" applyBorder="1" applyAlignment="1">
      <alignment wrapText="1"/>
    </xf>
    <xf numFmtId="3" fontId="2" fillId="0" borderId="66" xfId="0" applyNumberFormat="1" applyFont="1" applyBorder="1" applyAlignment="1">
      <alignment wrapText="1"/>
    </xf>
    <xf numFmtId="0" fontId="25" fillId="0" borderId="0" xfId="0" applyFont="1" applyAlignment="1">
      <alignment/>
    </xf>
    <xf numFmtId="164" fontId="26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43" xfId="0" applyNumberFormat="1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0" fillId="0" borderId="2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29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102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03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view="pageBreakPreview" zoomScale="60" zoomScalePageLayoutView="0" workbookViewId="0" topLeftCell="A1">
      <pane ySplit="6" topLeftCell="BM79" activePane="bottomLeft" state="frozen"/>
      <selection pane="topLeft" activeCell="A1" sqref="A1"/>
      <selection pane="bottomLeft" activeCell="J97" sqref="J97"/>
    </sheetView>
  </sheetViews>
  <sheetFormatPr defaultColWidth="9.140625" defaultRowHeight="12.75"/>
  <cols>
    <col min="1" max="1" width="6.140625" style="0" customWidth="1"/>
    <col min="2" max="2" width="25.421875" style="0" customWidth="1"/>
    <col min="3" max="3" width="13.57421875" style="0" customWidth="1"/>
    <col min="4" max="4" width="11.8515625" style="0" customWidth="1"/>
    <col min="5" max="5" width="12.8515625" style="0" customWidth="1"/>
    <col min="6" max="6" width="13.8515625" style="0" customWidth="1"/>
    <col min="7" max="7" width="15.00390625" style="0" customWidth="1"/>
  </cols>
  <sheetData>
    <row r="1" spans="1:7" ht="15.75">
      <c r="A1" s="203" t="s">
        <v>115</v>
      </c>
      <c r="B1" s="198"/>
      <c r="C1" s="198"/>
      <c r="D1" s="198"/>
      <c r="E1" s="198"/>
      <c r="F1" s="198"/>
      <c r="G1" s="198"/>
    </row>
    <row r="2" spans="1:7" ht="12.75">
      <c r="A2" s="1"/>
      <c r="B2" s="1"/>
      <c r="C2" s="1"/>
      <c r="D2" s="1"/>
      <c r="E2" s="2"/>
      <c r="F2" s="2"/>
      <c r="G2" s="3"/>
    </row>
    <row r="3" spans="1:7" ht="15">
      <c r="A3" s="197" t="s">
        <v>16</v>
      </c>
      <c r="B3" s="198"/>
      <c r="C3" s="198"/>
      <c r="D3" s="198"/>
      <c r="E3" s="198"/>
      <c r="F3" s="198"/>
      <c r="G3" s="198"/>
    </row>
    <row r="4" spans="1:7" ht="13.5" thickBot="1">
      <c r="A4" s="1"/>
      <c r="B4" s="1"/>
      <c r="C4" s="1"/>
      <c r="D4" s="1"/>
      <c r="E4" s="2"/>
      <c r="F4" s="2"/>
      <c r="G4" s="3"/>
    </row>
    <row r="5" spans="1:8" ht="38.25">
      <c r="A5" s="15" t="s">
        <v>0</v>
      </c>
      <c r="B5" s="41" t="s">
        <v>1</v>
      </c>
      <c r="C5" s="39" t="s">
        <v>2</v>
      </c>
      <c r="D5" s="16" t="s">
        <v>3</v>
      </c>
      <c r="E5" s="17" t="s">
        <v>4</v>
      </c>
      <c r="F5" s="17" t="s">
        <v>5</v>
      </c>
      <c r="G5" s="18" t="s">
        <v>90</v>
      </c>
      <c r="H5" s="184"/>
    </row>
    <row r="6" spans="1:7" ht="12.75">
      <c r="A6" s="19">
        <v>1</v>
      </c>
      <c r="B6" s="42">
        <v>2</v>
      </c>
      <c r="C6" s="40">
        <v>3</v>
      </c>
      <c r="D6" s="4">
        <v>4</v>
      </c>
      <c r="E6" s="5">
        <v>5</v>
      </c>
      <c r="F6" s="5">
        <v>6</v>
      </c>
      <c r="G6" s="20">
        <v>7</v>
      </c>
    </row>
    <row r="7" spans="1:7" ht="31.5" customHeight="1" thickBot="1">
      <c r="A7" s="31">
        <v>1</v>
      </c>
      <c r="B7" s="43" t="s">
        <v>17</v>
      </c>
      <c r="C7" s="32" t="s">
        <v>18</v>
      </c>
      <c r="D7" s="33"/>
      <c r="E7" s="179">
        <v>46879</v>
      </c>
      <c r="F7" s="164"/>
      <c r="G7" s="180">
        <v>46879</v>
      </c>
    </row>
    <row r="8" spans="1:7" ht="20.25" customHeight="1" thickBot="1">
      <c r="A8" s="161"/>
      <c r="B8" s="90" t="s">
        <v>86</v>
      </c>
      <c r="C8" s="65"/>
      <c r="D8" s="44"/>
      <c r="E8" s="45"/>
      <c r="F8" s="45"/>
      <c r="G8" s="46"/>
    </row>
    <row r="9" spans="1:7" ht="20.25" customHeight="1">
      <c r="A9" s="94">
        <v>2</v>
      </c>
      <c r="B9" s="72" t="s">
        <v>13</v>
      </c>
      <c r="C9" s="10" t="s">
        <v>6</v>
      </c>
      <c r="D9" s="6" t="s">
        <v>7</v>
      </c>
      <c r="E9" s="55">
        <v>10700</v>
      </c>
      <c r="F9" s="55">
        <v>1668</v>
      </c>
      <c r="G9" s="56">
        <f>E9+F9</f>
        <v>12368</v>
      </c>
    </row>
    <row r="10" spans="1:8" ht="24.75" customHeight="1">
      <c r="A10" s="92">
        <v>3</v>
      </c>
      <c r="B10" s="93" t="s">
        <v>33</v>
      </c>
      <c r="C10" s="11" t="s">
        <v>8</v>
      </c>
      <c r="D10" s="7" t="s">
        <v>7</v>
      </c>
      <c r="E10" s="57">
        <v>5852</v>
      </c>
      <c r="F10" s="57">
        <v>2148</v>
      </c>
      <c r="G10" s="186">
        <f aca="true" t="shared" si="0" ref="G10:G18">E10+F10</f>
        <v>8000</v>
      </c>
      <c r="H10" s="183"/>
    </row>
    <row r="11" spans="1:8" ht="27" customHeight="1">
      <c r="A11" s="21" t="s">
        <v>97</v>
      </c>
      <c r="B11" s="96" t="s">
        <v>82</v>
      </c>
      <c r="C11" s="11" t="s">
        <v>9</v>
      </c>
      <c r="D11" s="7" t="s">
        <v>7</v>
      </c>
      <c r="E11" s="57">
        <v>3110</v>
      </c>
      <c r="F11" s="57">
        <v>888</v>
      </c>
      <c r="G11" s="186">
        <f t="shared" si="0"/>
        <v>3998</v>
      </c>
      <c r="H11" s="183"/>
    </row>
    <row r="12" spans="1:7" ht="27" customHeight="1">
      <c r="A12" s="94" t="s">
        <v>98</v>
      </c>
      <c r="B12" s="162" t="s">
        <v>99</v>
      </c>
      <c r="C12" s="163" t="s">
        <v>101</v>
      </c>
      <c r="D12" s="97" t="s">
        <v>7</v>
      </c>
      <c r="E12" s="55">
        <v>1557</v>
      </c>
      <c r="F12" s="55">
        <v>445</v>
      </c>
      <c r="G12" s="186">
        <f t="shared" si="0"/>
        <v>2002</v>
      </c>
    </row>
    <row r="13" spans="1:10" ht="25.5" customHeight="1">
      <c r="A13" s="94">
        <v>5</v>
      </c>
      <c r="B13" s="95" t="s">
        <v>14</v>
      </c>
      <c r="C13" s="12" t="s">
        <v>10</v>
      </c>
      <c r="D13" s="7" t="s">
        <v>7</v>
      </c>
      <c r="E13" s="57">
        <v>3730</v>
      </c>
      <c r="F13" s="57">
        <v>229</v>
      </c>
      <c r="G13" s="186">
        <f t="shared" si="0"/>
        <v>3959</v>
      </c>
      <c r="H13" s="187"/>
      <c r="J13" s="183"/>
    </row>
    <row r="14" spans="1:7" ht="25.5" customHeight="1">
      <c r="A14" s="21">
        <v>6</v>
      </c>
      <c r="B14" s="73" t="s">
        <v>15</v>
      </c>
      <c r="C14" s="12" t="s">
        <v>19</v>
      </c>
      <c r="D14" s="7" t="s">
        <v>7</v>
      </c>
      <c r="E14" s="57">
        <v>2760</v>
      </c>
      <c r="F14" s="57">
        <v>430</v>
      </c>
      <c r="G14" s="56">
        <f t="shared" si="0"/>
        <v>3190</v>
      </c>
    </row>
    <row r="15" spans="1:7" ht="25.5" customHeight="1">
      <c r="A15" s="21">
        <v>7</v>
      </c>
      <c r="B15" s="73" t="s">
        <v>15</v>
      </c>
      <c r="C15" s="12" t="s">
        <v>81</v>
      </c>
      <c r="D15" s="7" t="s">
        <v>7</v>
      </c>
      <c r="E15" s="57">
        <v>3436</v>
      </c>
      <c r="F15" s="57">
        <v>535</v>
      </c>
      <c r="G15" s="56">
        <f t="shared" si="0"/>
        <v>3971</v>
      </c>
    </row>
    <row r="16" spans="1:7" ht="30.75" customHeight="1">
      <c r="A16" s="21">
        <v>8</v>
      </c>
      <c r="B16" s="73" t="s">
        <v>15</v>
      </c>
      <c r="C16" s="11" t="s">
        <v>11</v>
      </c>
      <c r="D16" s="7" t="s">
        <v>7</v>
      </c>
      <c r="E16" s="57">
        <v>3442</v>
      </c>
      <c r="F16" s="57">
        <v>536</v>
      </c>
      <c r="G16" s="56">
        <f t="shared" si="0"/>
        <v>3978</v>
      </c>
    </row>
    <row r="17" spans="1:7" ht="25.5" customHeight="1" thickBot="1">
      <c r="A17" s="22">
        <v>9</v>
      </c>
      <c r="B17" s="74" t="s">
        <v>15</v>
      </c>
      <c r="C17" s="23" t="s">
        <v>12</v>
      </c>
      <c r="D17" s="24" t="s">
        <v>7</v>
      </c>
      <c r="E17" s="91">
        <v>2389</v>
      </c>
      <c r="F17" s="91">
        <v>373</v>
      </c>
      <c r="G17" s="83">
        <f t="shared" si="0"/>
        <v>2762</v>
      </c>
    </row>
    <row r="18" spans="1:7" ht="25.5" customHeight="1" thickBot="1">
      <c r="A18" s="111"/>
      <c r="B18" s="75" t="s">
        <v>87</v>
      </c>
      <c r="C18" s="34"/>
      <c r="D18" s="34"/>
      <c r="E18" s="64">
        <f>SUM(E9:E17)</f>
        <v>36976</v>
      </c>
      <c r="F18" s="64">
        <f>SUM(F9:F17)</f>
        <v>7252</v>
      </c>
      <c r="G18" s="98">
        <f t="shared" si="0"/>
        <v>44228</v>
      </c>
    </row>
    <row r="19" spans="1:7" ht="25.5" customHeight="1" thickBot="1">
      <c r="A19" s="35"/>
      <c r="B19" s="76" t="s">
        <v>88</v>
      </c>
      <c r="C19" s="36"/>
      <c r="D19" s="37"/>
      <c r="E19" s="37"/>
      <c r="F19" s="37"/>
      <c r="G19" s="38"/>
    </row>
    <row r="20" spans="1:8" ht="25.5" customHeight="1">
      <c r="A20" s="127">
        <v>10</v>
      </c>
      <c r="B20" s="126" t="s">
        <v>20</v>
      </c>
      <c r="C20" s="25" t="s">
        <v>23</v>
      </c>
      <c r="D20" s="26" t="s">
        <v>29</v>
      </c>
      <c r="E20" s="189">
        <v>32000</v>
      </c>
      <c r="F20" s="58"/>
      <c r="G20" s="186">
        <f aca="true" t="shared" si="1" ref="G20:G29">E20+F20</f>
        <v>32000</v>
      </c>
      <c r="H20" s="188"/>
    </row>
    <row r="21" spans="1:7" ht="25.5" customHeight="1">
      <c r="A21" s="128">
        <v>11</v>
      </c>
      <c r="B21" s="78" t="s">
        <v>100</v>
      </c>
      <c r="C21" s="12" t="s">
        <v>24</v>
      </c>
      <c r="D21" s="14" t="s">
        <v>29</v>
      </c>
      <c r="E21" s="59">
        <v>5858</v>
      </c>
      <c r="F21" s="59">
        <v>913</v>
      </c>
      <c r="G21" s="56">
        <f t="shared" si="1"/>
        <v>6771</v>
      </c>
    </row>
    <row r="22" spans="1:7" ht="25.5" customHeight="1">
      <c r="A22" s="128">
        <v>12</v>
      </c>
      <c r="B22" s="80" t="s">
        <v>117</v>
      </c>
      <c r="C22" s="12" t="s">
        <v>25</v>
      </c>
      <c r="D22" s="14" t="s">
        <v>29</v>
      </c>
      <c r="E22" s="59">
        <v>5774</v>
      </c>
      <c r="F22" s="59"/>
      <c r="G22" s="56">
        <f t="shared" si="1"/>
        <v>5774</v>
      </c>
    </row>
    <row r="23" spans="1:8" ht="25.5" customHeight="1">
      <c r="A23" s="128">
        <v>13</v>
      </c>
      <c r="B23" s="78" t="s">
        <v>21</v>
      </c>
      <c r="C23" s="12" t="s">
        <v>26</v>
      </c>
      <c r="D23" s="14" t="s">
        <v>29</v>
      </c>
      <c r="E23" s="59">
        <v>7852</v>
      </c>
      <c r="F23" s="190">
        <v>2148</v>
      </c>
      <c r="G23" s="186">
        <f t="shared" si="1"/>
        <v>10000</v>
      </c>
      <c r="H23" s="183"/>
    </row>
    <row r="24" spans="1:8" ht="25.5" customHeight="1">
      <c r="A24" s="129">
        <v>14</v>
      </c>
      <c r="B24" s="112" t="s">
        <v>33</v>
      </c>
      <c r="C24" s="13" t="s">
        <v>27</v>
      </c>
      <c r="D24" s="165" t="s">
        <v>29</v>
      </c>
      <c r="E24" s="166">
        <v>2759</v>
      </c>
      <c r="F24" s="191">
        <v>1241</v>
      </c>
      <c r="G24" s="186">
        <f t="shared" si="1"/>
        <v>4000</v>
      </c>
      <c r="H24" s="183"/>
    </row>
    <row r="25" spans="1:8" ht="25.5" customHeight="1">
      <c r="A25" s="167">
        <v>15</v>
      </c>
      <c r="B25" s="168" t="s">
        <v>15</v>
      </c>
      <c r="C25" s="169" t="s">
        <v>30</v>
      </c>
      <c r="D25" s="14" t="s">
        <v>29</v>
      </c>
      <c r="E25" s="59">
        <v>1561</v>
      </c>
      <c r="F25" s="190">
        <v>643</v>
      </c>
      <c r="G25" s="186">
        <f t="shared" si="1"/>
        <v>2204</v>
      </c>
      <c r="H25" s="183"/>
    </row>
    <row r="26" spans="1:8" ht="25.5" customHeight="1">
      <c r="A26" s="167">
        <v>16</v>
      </c>
      <c r="B26" s="168" t="s">
        <v>22</v>
      </c>
      <c r="C26" s="169" t="s">
        <v>28</v>
      </c>
      <c r="D26" s="14" t="s">
        <v>29</v>
      </c>
      <c r="E26" s="59">
        <v>3827</v>
      </c>
      <c r="F26" s="190">
        <v>1573</v>
      </c>
      <c r="G26" s="186">
        <f t="shared" si="1"/>
        <v>5400</v>
      </c>
      <c r="H26" s="183"/>
    </row>
    <row r="27" spans="1:7" ht="25.5" customHeight="1">
      <c r="A27" s="167">
        <v>17</v>
      </c>
      <c r="B27" s="168" t="s">
        <v>70</v>
      </c>
      <c r="C27" s="169" t="s">
        <v>31</v>
      </c>
      <c r="D27" s="14" t="s">
        <v>29</v>
      </c>
      <c r="E27" s="59">
        <v>2617</v>
      </c>
      <c r="F27" s="59"/>
      <c r="G27" s="56">
        <f t="shared" si="1"/>
        <v>2617</v>
      </c>
    </row>
    <row r="28" spans="1:7" ht="27.75" customHeight="1" thickBot="1">
      <c r="A28" s="170">
        <v>18</v>
      </c>
      <c r="B28" s="171" t="s">
        <v>85</v>
      </c>
      <c r="C28" s="172" t="s">
        <v>32</v>
      </c>
      <c r="D28" s="165" t="s">
        <v>29</v>
      </c>
      <c r="E28" s="166">
        <v>4627</v>
      </c>
      <c r="F28" s="166"/>
      <c r="G28" s="83">
        <f t="shared" si="1"/>
        <v>4627</v>
      </c>
    </row>
    <row r="29" spans="1:7" ht="25.5" customHeight="1" thickBot="1">
      <c r="A29" s="173"/>
      <c r="B29" s="174" t="s">
        <v>87</v>
      </c>
      <c r="C29" s="175"/>
      <c r="D29" s="176"/>
      <c r="E29" s="177">
        <f>SUM(E20:E28)</f>
        <v>66875</v>
      </c>
      <c r="F29" s="177">
        <f>SUM(F20:F28)</f>
        <v>6518</v>
      </c>
      <c r="G29" s="178">
        <f t="shared" si="1"/>
        <v>73393</v>
      </c>
    </row>
    <row r="30" spans="1:7" ht="25.5" customHeight="1">
      <c r="A30" s="84"/>
      <c r="B30" s="85"/>
      <c r="C30" s="86"/>
      <c r="D30" s="87"/>
      <c r="E30" s="88"/>
      <c r="F30" s="88"/>
      <c r="G30" s="89"/>
    </row>
    <row r="31" spans="1:7" ht="19.5" customHeight="1" thickBot="1">
      <c r="A31" s="125"/>
      <c r="B31" s="130" t="s">
        <v>89</v>
      </c>
      <c r="C31" s="100"/>
      <c r="D31" s="51"/>
      <c r="E31" s="51"/>
      <c r="F31" s="51"/>
      <c r="G31" s="101"/>
    </row>
    <row r="32" spans="1:7" ht="25.5" customHeight="1">
      <c r="A32" s="121">
        <v>19</v>
      </c>
      <c r="B32" s="77" t="s">
        <v>13</v>
      </c>
      <c r="C32" s="66" t="s">
        <v>34</v>
      </c>
      <c r="D32" s="27" t="s">
        <v>35</v>
      </c>
      <c r="E32" s="60">
        <v>11297</v>
      </c>
      <c r="F32" s="192">
        <v>1761</v>
      </c>
      <c r="G32" s="186">
        <f>E32+F32</f>
        <v>13058</v>
      </c>
    </row>
    <row r="33" spans="1:8" ht="25.5" customHeight="1">
      <c r="A33" s="122">
        <v>20</v>
      </c>
      <c r="B33" s="78" t="s">
        <v>102</v>
      </c>
      <c r="C33" s="67" t="s">
        <v>36</v>
      </c>
      <c r="D33" s="8" t="s">
        <v>35</v>
      </c>
      <c r="E33" s="61">
        <v>4459</v>
      </c>
      <c r="F33" s="185">
        <v>1141</v>
      </c>
      <c r="G33" s="186">
        <f>E33+F33</f>
        <v>5600</v>
      </c>
      <c r="H33" s="183"/>
    </row>
    <row r="34" spans="1:7" ht="25.5" customHeight="1">
      <c r="A34" s="122">
        <v>21</v>
      </c>
      <c r="B34" s="78" t="s">
        <v>103</v>
      </c>
      <c r="C34" s="67" t="s">
        <v>37</v>
      </c>
      <c r="D34" s="8" t="s">
        <v>35</v>
      </c>
      <c r="E34" s="61">
        <v>1811</v>
      </c>
      <c r="F34" s="61">
        <v>282</v>
      </c>
      <c r="G34" s="56">
        <f>E34+F34</f>
        <v>2093</v>
      </c>
    </row>
    <row r="35" spans="1:7" ht="25.5" customHeight="1" thickBot="1">
      <c r="A35" s="124">
        <v>22</v>
      </c>
      <c r="B35" s="79" t="s">
        <v>84</v>
      </c>
      <c r="C35" s="68" t="s">
        <v>38</v>
      </c>
      <c r="D35" s="28" t="s">
        <v>35</v>
      </c>
      <c r="E35" s="62">
        <v>2241</v>
      </c>
      <c r="F35" s="62">
        <v>349</v>
      </c>
      <c r="G35" s="83">
        <f>E35+F35</f>
        <v>2590</v>
      </c>
    </row>
    <row r="36" spans="1:7" ht="19.5" customHeight="1" thickBot="1">
      <c r="A36" s="125"/>
      <c r="B36" s="81" t="s">
        <v>87</v>
      </c>
      <c r="C36" s="50"/>
      <c r="D36" s="50"/>
      <c r="E36" s="99">
        <f>SUM(E32:E35)</f>
        <v>19808</v>
      </c>
      <c r="F36" s="99">
        <f>SUM(F32:F35)</f>
        <v>3533</v>
      </c>
      <c r="G36" s="98">
        <f>E36+F36</f>
        <v>23341</v>
      </c>
    </row>
    <row r="37" spans="1:7" ht="19.5" customHeight="1" thickBot="1">
      <c r="A37" s="110"/>
      <c r="B37" s="108" t="s">
        <v>91</v>
      </c>
      <c r="C37" s="102"/>
      <c r="D37" s="103"/>
      <c r="E37" s="103"/>
      <c r="F37" s="103"/>
      <c r="G37" s="104"/>
    </row>
    <row r="38" spans="1:7" ht="25.5" customHeight="1">
      <c r="A38" s="121">
        <v>23</v>
      </c>
      <c r="B38" s="77" t="s">
        <v>44</v>
      </c>
      <c r="C38" s="69" t="s">
        <v>39</v>
      </c>
      <c r="D38" s="29" t="s">
        <v>40</v>
      </c>
      <c r="E38" s="60">
        <v>15210</v>
      </c>
      <c r="F38" s="60">
        <v>2370</v>
      </c>
      <c r="G38" s="56">
        <f aca="true" t="shared" si="2" ref="G38:G43">E38+F38</f>
        <v>17580</v>
      </c>
    </row>
    <row r="39" spans="1:8" ht="25.5" customHeight="1">
      <c r="A39" s="122">
        <v>24</v>
      </c>
      <c r="B39" s="78" t="s">
        <v>104</v>
      </c>
      <c r="C39" s="70" t="s">
        <v>41</v>
      </c>
      <c r="D39" s="9" t="s">
        <v>40</v>
      </c>
      <c r="E39" s="61">
        <v>4470</v>
      </c>
      <c r="F39" s="185">
        <v>1230</v>
      </c>
      <c r="G39" s="186">
        <f t="shared" si="2"/>
        <v>5700</v>
      </c>
      <c r="H39" s="183"/>
    </row>
    <row r="40" spans="1:7" ht="25.5" customHeight="1">
      <c r="A40" s="122">
        <v>25</v>
      </c>
      <c r="B40" s="78" t="s">
        <v>33</v>
      </c>
      <c r="C40" s="70" t="s">
        <v>42</v>
      </c>
      <c r="D40" s="9" t="s">
        <v>40</v>
      </c>
      <c r="E40" s="61">
        <v>3061</v>
      </c>
      <c r="F40" s="61">
        <v>477</v>
      </c>
      <c r="G40" s="56">
        <f t="shared" si="2"/>
        <v>3538</v>
      </c>
    </row>
    <row r="41" spans="1:7" ht="25.5" customHeight="1">
      <c r="A41" s="122">
        <v>26</v>
      </c>
      <c r="B41" s="78" t="s">
        <v>45</v>
      </c>
      <c r="C41" s="70" t="s">
        <v>43</v>
      </c>
      <c r="D41" s="9" t="s">
        <v>40</v>
      </c>
      <c r="E41" s="61">
        <v>12238</v>
      </c>
      <c r="F41" s="61">
        <v>1907</v>
      </c>
      <c r="G41" s="56">
        <f t="shared" si="2"/>
        <v>14145</v>
      </c>
    </row>
    <row r="42" spans="1:7" ht="25.5" customHeight="1" thickBot="1">
      <c r="A42" s="124">
        <v>27</v>
      </c>
      <c r="B42" s="112" t="s">
        <v>15</v>
      </c>
      <c r="C42" s="49" t="s">
        <v>80</v>
      </c>
      <c r="D42" s="105" t="s">
        <v>40</v>
      </c>
      <c r="E42" s="63">
        <v>3271</v>
      </c>
      <c r="F42" s="63">
        <v>510</v>
      </c>
      <c r="G42" s="83">
        <f t="shared" si="2"/>
        <v>3781</v>
      </c>
    </row>
    <row r="43" spans="1:7" ht="25.5" customHeight="1" thickBot="1">
      <c r="A43" s="110"/>
      <c r="B43" s="106" t="s">
        <v>87</v>
      </c>
      <c r="C43" s="107"/>
      <c r="D43" s="107"/>
      <c r="E43" s="64">
        <f>SUM(E38:E42)</f>
        <v>38250</v>
      </c>
      <c r="F43" s="64">
        <f>SUM(F38:F42)</f>
        <v>6494</v>
      </c>
      <c r="G43" s="98">
        <f t="shared" si="2"/>
        <v>44744</v>
      </c>
    </row>
    <row r="44" spans="1:7" ht="25.5" customHeight="1" thickBot="1">
      <c r="A44" s="110"/>
      <c r="B44" s="120" t="s">
        <v>92</v>
      </c>
      <c r="C44" s="102"/>
      <c r="D44" s="103"/>
      <c r="E44" s="103"/>
      <c r="F44" s="103"/>
      <c r="G44" s="104"/>
    </row>
    <row r="45" spans="1:8" ht="25.5" customHeight="1">
      <c r="A45" s="121">
        <v>28</v>
      </c>
      <c r="B45" s="116" t="s">
        <v>33</v>
      </c>
      <c r="C45" s="117" t="s">
        <v>46</v>
      </c>
      <c r="D45" s="118" t="s">
        <v>47</v>
      </c>
      <c r="E45" s="119">
        <v>5878</v>
      </c>
      <c r="F45" s="193">
        <v>2416</v>
      </c>
      <c r="G45" s="186">
        <f>E45+F45</f>
        <v>8294</v>
      </c>
      <c r="H45" s="183"/>
    </row>
    <row r="46" spans="1:7" ht="25.5" customHeight="1">
      <c r="A46" s="122">
        <v>29</v>
      </c>
      <c r="B46" s="78" t="s">
        <v>21</v>
      </c>
      <c r="C46" s="67" t="s">
        <v>48</v>
      </c>
      <c r="D46" s="8" t="s">
        <v>47</v>
      </c>
      <c r="E46" s="61">
        <v>3109</v>
      </c>
      <c r="F46" s="61">
        <v>484</v>
      </c>
      <c r="G46" s="56">
        <f>E46+F46</f>
        <v>3593</v>
      </c>
    </row>
    <row r="47" spans="1:7" ht="25.5" customHeight="1">
      <c r="A47" s="122">
        <v>30</v>
      </c>
      <c r="B47" s="78" t="s">
        <v>105</v>
      </c>
      <c r="C47" s="67" t="s">
        <v>49</v>
      </c>
      <c r="D47" s="8" t="s">
        <v>47</v>
      </c>
      <c r="E47" s="61">
        <v>5826</v>
      </c>
      <c r="F47" s="61">
        <v>908</v>
      </c>
      <c r="G47" s="56">
        <f>E47+F47</f>
        <v>6734</v>
      </c>
    </row>
    <row r="48" spans="1:7" ht="25.5" customHeight="1" thickBot="1">
      <c r="A48" s="123">
        <v>31</v>
      </c>
      <c r="B48" s="112" t="s">
        <v>15</v>
      </c>
      <c r="C48" s="71" t="s">
        <v>50</v>
      </c>
      <c r="D48" s="52" t="s">
        <v>47</v>
      </c>
      <c r="E48" s="63">
        <v>1953</v>
      </c>
      <c r="F48" s="63">
        <v>304</v>
      </c>
      <c r="G48" s="83">
        <f>E48+F48</f>
        <v>2257</v>
      </c>
    </row>
    <row r="49" spans="1:7" ht="25.5" customHeight="1" thickBot="1">
      <c r="A49" s="110"/>
      <c r="B49" s="106" t="s">
        <v>87</v>
      </c>
      <c r="C49" s="53"/>
      <c r="D49" s="53"/>
      <c r="E49" s="64">
        <f>SUM(E45:E48)</f>
        <v>16766</v>
      </c>
      <c r="F49" s="64">
        <f>SUM(F45:F48)</f>
        <v>4112</v>
      </c>
      <c r="G49" s="98">
        <f>E49+F49</f>
        <v>20878</v>
      </c>
    </row>
    <row r="50" spans="1:7" ht="25.5" customHeight="1">
      <c r="A50" s="48"/>
      <c r="B50" s="113"/>
      <c r="C50" s="47"/>
      <c r="D50" s="47"/>
      <c r="E50" s="114"/>
      <c r="F50" s="114"/>
      <c r="G50" s="115"/>
    </row>
    <row r="51" spans="1:7" ht="25.5" customHeight="1">
      <c r="A51" s="48"/>
      <c r="B51" s="113"/>
      <c r="C51" s="47"/>
      <c r="D51" s="47"/>
      <c r="E51" s="114"/>
      <c r="F51" s="114"/>
      <c r="G51" s="115"/>
    </row>
    <row r="52" spans="1:7" ht="25.5" customHeight="1">
      <c r="A52" s="48"/>
      <c r="B52" s="113"/>
      <c r="C52" s="47"/>
      <c r="D52" s="47"/>
      <c r="E52" s="114"/>
      <c r="F52" s="114"/>
      <c r="G52" s="115"/>
    </row>
    <row r="53" spans="1:7" ht="25.5" customHeight="1">
      <c r="A53" s="48"/>
      <c r="B53" s="113"/>
      <c r="C53" s="47"/>
      <c r="D53" s="47"/>
      <c r="E53" s="114"/>
      <c r="F53" s="114"/>
      <c r="G53" s="115"/>
    </row>
    <row r="54" spans="1:7" ht="25.5" customHeight="1">
      <c r="A54" s="48"/>
      <c r="B54" s="113"/>
      <c r="C54" s="47"/>
      <c r="D54" s="47"/>
      <c r="E54" s="114"/>
      <c r="F54" s="114"/>
      <c r="G54" s="115"/>
    </row>
    <row r="55" spans="1:7" ht="25.5" customHeight="1" thickBot="1">
      <c r="A55" s="48"/>
      <c r="B55" s="113"/>
      <c r="C55" s="47"/>
      <c r="D55" s="47"/>
      <c r="E55" s="114"/>
      <c r="F55" s="114"/>
      <c r="G55" s="115"/>
    </row>
    <row r="56" spans="1:7" ht="14.25" customHeight="1" thickBot="1">
      <c r="A56" s="110"/>
      <c r="B56" s="82" t="s">
        <v>93</v>
      </c>
      <c r="C56" s="102"/>
      <c r="D56" s="103"/>
      <c r="E56" s="103"/>
      <c r="F56" s="103"/>
      <c r="G56" s="104"/>
    </row>
    <row r="57" spans="1:7" ht="25.5" customHeight="1">
      <c r="A57" s="132">
        <v>32</v>
      </c>
      <c r="B57" s="116" t="s">
        <v>13</v>
      </c>
      <c r="C57" s="117" t="s">
        <v>51</v>
      </c>
      <c r="D57" s="131" t="s">
        <v>52</v>
      </c>
      <c r="E57" s="119">
        <v>17335</v>
      </c>
      <c r="F57" s="119"/>
      <c r="G57" s="56">
        <f aca="true" t="shared" si="3" ref="G57:G68">E57+F57</f>
        <v>17335</v>
      </c>
    </row>
    <row r="58" spans="1:8" ht="25.5" customHeight="1">
      <c r="A58" s="122">
        <v>33</v>
      </c>
      <c r="B58" s="78" t="s">
        <v>116</v>
      </c>
      <c r="C58" s="67" t="s">
        <v>53</v>
      </c>
      <c r="D58" s="8" t="s">
        <v>52</v>
      </c>
      <c r="E58" s="61">
        <v>4617</v>
      </c>
      <c r="F58" s="185">
        <v>1383</v>
      </c>
      <c r="G58" s="186">
        <f t="shared" si="3"/>
        <v>6000</v>
      </c>
      <c r="H58" s="183"/>
    </row>
    <row r="59" spans="1:7" ht="25.5" customHeight="1">
      <c r="A59" s="122">
        <v>34</v>
      </c>
      <c r="B59" s="78" t="s">
        <v>15</v>
      </c>
      <c r="C59" s="67" t="s">
        <v>54</v>
      </c>
      <c r="D59" s="8" t="s">
        <v>52</v>
      </c>
      <c r="E59" s="61">
        <v>1894</v>
      </c>
      <c r="F59" s="61">
        <v>295</v>
      </c>
      <c r="G59" s="56">
        <f t="shared" si="3"/>
        <v>2189</v>
      </c>
    </row>
    <row r="60" spans="1:8" ht="25.5" customHeight="1">
      <c r="A60" s="122">
        <v>35</v>
      </c>
      <c r="B60" s="78" t="s">
        <v>106</v>
      </c>
      <c r="C60" s="67" t="s">
        <v>55</v>
      </c>
      <c r="D60" s="8" t="s">
        <v>52</v>
      </c>
      <c r="E60" s="61">
        <v>1960</v>
      </c>
      <c r="F60" s="185">
        <v>706</v>
      </c>
      <c r="G60" s="186">
        <f t="shared" si="3"/>
        <v>2666</v>
      </c>
      <c r="H60" s="183"/>
    </row>
    <row r="61" spans="1:8" ht="25.5" customHeight="1">
      <c r="A61" s="122">
        <v>36</v>
      </c>
      <c r="B61" s="78" t="s">
        <v>15</v>
      </c>
      <c r="C61" s="67" t="s">
        <v>63</v>
      </c>
      <c r="D61" s="8" t="s">
        <v>52</v>
      </c>
      <c r="E61" s="61">
        <v>1436</v>
      </c>
      <c r="F61" s="185">
        <v>982</v>
      </c>
      <c r="G61" s="186">
        <f t="shared" si="3"/>
        <v>2418</v>
      </c>
      <c r="H61" s="183"/>
    </row>
    <row r="62" spans="1:8" ht="25.5" customHeight="1">
      <c r="A62" s="122">
        <v>37</v>
      </c>
      <c r="B62" s="78" t="s">
        <v>62</v>
      </c>
      <c r="C62" s="67" t="s">
        <v>56</v>
      </c>
      <c r="D62" s="8" t="s">
        <v>52</v>
      </c>
      <c r="E62" s="61">
        <v>2344</v>
      </c>
      <c r="F62" s="185">
        <v>756</v>
      </c>
      <c r="G62" s="186">
        <f t="shared" si="3"/>
        <v>3100</v>
      </c>
      <c r="H62" s="183"/>
    </row>
    <row r="63" spans="1:7" ht="25.5" customHeight="1">
      <c r="A63" s="122">
        <v>38</v>
      </c>
      <c r="B63" s="78" t="s">
        <v>15</v>
      </c>
      <c r="C63" s="67" t="s">
        <v>57</v>
      </c>
      <c r="D63" s="8" t="s">
        <v>52</v>
      </c>
      <c r="E63" s="61">
        <v>2420</v>
      </c>
      <c r="F63" s="61">
        <v>377</v>
      </c>
      <c r="G63" s="56">
        <f t="shared" si="3"/>
        <v>2797</v>
      </c>
    </row>
    <row r="64" spans="1:8" ht="25.5" customHeight="1">
      <c r="A64" s="122">
        <v>39</v>
      </c>
      <c r="B64" s="78" t="s">
        <v>83</v>
      </c>
      <c r="C64" s="67" t="s">
        <v>58</v>
      </c>
      <c r="D64" s="8" t="s">
        <v>52</v>
      </c>
      <c r="E64" s="61">
        <v>2520</v>
      </c>
      <c r="F64" s="185">
        <v>193</v>
      </c>
      <c r="G64" s="186">
        <f t="shared" si="3"/>
        <v>2713</v>
      </c>
      <c r="H64" s="188"/>
    </row>
    <row r="65" spans="1:7" ht="25.5" customHeight="1">
      <c r="A65" s="122">
        <v>40</v>
      </c>
      <c r="B65" s="78" t="s">
        <v>107</v>
      </c>
      <c r="C65" s="67" t="s">
        <v>59</v>
      </c>
      <c r="D65" s="8" t="s">
        <v>52</v>
      </c>
      <c r="E65" s="61">
        <v>3439</v>
      </c>
      <c r="F65" s="61">
        <v>536</v>
      </c>
      <c r="G65" s="56">
        <f t="shared" si="3"/>
        <v>3975</v>
      </c>
    </row>
    <row r="66" spans="1:8" ht="25.5" customHeight="1">
      <c r="A66" s="122">
        <v>41</v>
      </c>
      <c r="B66" s="78" t="s">
        <v>108</v>
      </c>
      <c r="C66" s="67" t="s">
        <v>60</v>
      </c>
      <c r="D66" s="8" t="s">
        <v>52</v>
      </c>
      <c r="E66" s="61">
        <v>1217</v>
      </c>
      <c r="F66" s="185">
        <v>790</v>
      </c>
      <c r="G66" s="186">
        <f t="shared" si="3"/>
        <v>2007</v>
      </c>
      <c r="H66" s="183"/>
    </row>
    <row r="67" spans="1:7" ht="25.5" customHeight="1" thickBot="1">
      <c r="A67" s="123">
        <v>42</v>
      </c>
      <c r="B67" s="112" t="s">
        <v>15</v>
      </c>
      <c r="C67" s="71" t="s">
        <v>61</v>
      </c>
      <c r="D67" s="52" t="s">
        <v>52</v>
      </c>
      <c r="E67" s="63">
        <v>2103</v>
      </c>
      <c r="F67" s="63">
        <v>327</v>
      </c>
      <c r="G67" s="83">
        <f t="shared" si="3"/>
        <v>2430</v>
      </c>
    </row>
    <row r="68" spans="1:7" ht="18" customHeight="1" thickBot="1">
      <c r="A68" s="110"/>
      <c r="B68" s="106" t="s">
        <v>87</v>
      </c>
      <c r="C68" s="53"/>
      <c r="D68" s="53"/>
      <c r="E68" s="64">
        <f>SUM(E57:E67)</f>
        <v>41285</v>
      </c>
      <c r="F68" s="64">
        <f>SUM(F57:F67)</f>
        <v>6345</v>
      </c>
      <c r="G68" s="98">
        <f t="shared" si="3"/>
        <v>47630</v>
      </c>
    </row>
    <row r="69" spans="1:7" ht="25.5" customHeight="1" thickBot="1">
      <c r="A69" s="110"/>
      <c r="B69" s="82" t="s">
        <v>94</v>
      </c>
      <c r="C69" s="30"/>
      <c r="D69" s="30"/>
      <c r="E69" s="30"/>
      <c r="F69" s="30"/>
      <c r="G69" s="54"/>
    </row>
    <row r="70" spans="1:8" ht="25.5" customHeight="1">
      <c r="A70" s="121">
        <v>43</v>
      </c>
      <c r="B70" s="77" t="s">
        <v>13</v>
      </c>
      <c r="C70" s="66" t="s">
        <v>64</v>
      </c>
      <c r="D70" s="27" t="s">
        <v>65</v>
      </c>
      <c r="E70" s="60">
        <v>9919</v>
      </c>
      <c r="F70" s="192">
        <v>2081</v>
      </c>
      <c r="G70" s="186">
        <f aca="true" t="shared" si="4" ref="G70:G76">E70+F70</f>
        <v>12000</v>
      </c>
      <c r="H70" s="183"/>
    </row>
    <row r="71" spans="1:7" ht="25.5" customHeight="1">
      <c r="A71" s="122">
        <v>44</v>
      </c>
      <c r="B71" s="78" t="s">
        <v>109</v>
      </c>
      <c r="C71" s="67" t="s">
        <v>66</v>
      </c>
      <c r="D71" s="8" t="s">
        <v>65</v>
      </c>
      <c r="E71" s="61">
        <v>2684</v>
      </c>
      <c r="F71" s="61">
        <v>418</v>
      </c>
      <c r="G71" s="56">
        <f t="shared" si="4"/>
        <v>3102</v>
      </c>
    </row>
    <row r="72" spans="1:7" ht="25.5" customHeight="1">
      <c r="A72" s="122">
        <v>45</v>
      </c>
      <c r="B72" s="78" t="s">
        <v>70</v>
      </c>
      <c r="C72" s="67" t="s">
        <v>67</v>
      </c>
      <c r="D72" s="8" t="s">
        <v>65</v>
      </c>
      <c r="E72" s="61">
        <v>2428</v>
      </c>
      <c r="F72" s="61">
        <v>378</v>
      </c>
      <c r="G72" s="56">
        <f t="shared" si="4"/>
        <v>2806</v>
      </c>
    </row>
    <row r="73" spans="1:8" ht="25.5" customHeight="1">
      <c r="A73" s="122">
        <v>46</v>
      </c>
      <c r="B73" s="78" t="s">
        <v>110</v>
      </c>
      <c r="C73" s="67" t="s">
        <v>68</v>
      </c>
      <c r="D73" s="8" t="s">
        <v>65</v>
      </c>
      <c r="E73" s="61">
        <v>1619</v>
      </c>
      <c r="F73" s="185">
        <v>381</v>
      </c>
      <c r="G73" s="186">
        <f t="shared" si="4"/>
        <v>2000</v>
      </c>
      <c r="H73" s="183"/>
    </row>
    <row r="74" spans="1:8" ht="25.5" customHeight="1">
      <c r="A74" s="122">
        <v>47</v>
      </c>
      <c r="B74" s="78" t="s">
        <v>15</v>
      </c>
      <c r="C74" s="67" t="s">
        <v>71</v>
      </c>
      <c r="D74" s="8" t="s">
        <v>65</v>
      </c>
      <c r="E74" s="61">
        <v>1636</v>
      </c>
      <c r="F74" s="185">
        <v>464</v>
      </c>
      <c r="G74" s="186">
        <v>2100</v>
      </c>
      <c r="H74" s="183"/>
    </row>
    <row r="75" spans="1:7" ht="25.5" customHeight="1" thickBot="1">
      <c r="A75" s="124">
        <v>48</v>
      </c>
      <c r="B75" s="79" t="s">
        <v>15</v>
      </c>
      <c r="C75" s="68" t="s">
        <v>69</v>
      </c>
      <c r="D75" s="28" t="s">
        <v>65</v>
      </c>
      <c r="E75" s="62">
        <v>2014</v>
      </c>
      <c r="F75" s="62">
        <v>314</v>
      </c>
      <c r="G75" s="83">
        <f t="shared" si="4"/>
        <v>2328</v>
      </c>
    </row>
    <row r="76" spans="1:7" ht="24.75" customHeight="1" thickBot="1">
      <c r="A76" s="125"/>
      <c r="B76" s="81" t="s">
        <v>87</v>
      </c>
      <c r="C76" s="50"/>
      <c r="D76" s="50"/>
      <c r="E76" s="99">
        <f>SUM(E70:E75)</f>
        <v>20300</v>
      </c>
      <c r="F76" s="99">
        <f>SUM(F70:F75)</f>
        <v>4036</v>
      </c>
      <c r="G76" s="98">
        <f t="shared" si="4"/>
        <v>24336</v>
      </c>
    </row>
    <row r="77" spans="1:7" ht="24.75" customHeight="1">
      <c r="A77" s="48"/>
      <c r="B77" s="113"/>
      <c r="C77" s="47"/>
      <c r="D77" s="47"/>
      <c r="E77" s="133"/>
      <c r="F77" s="133"/>
      <c r="G77" s="115"/>
    </row>
    <row r="78" spans="1:7" ht="24.75" customHeight="1">
      <c r="A78" s="48"/>
      <c r="B78" s="113"/>
      <c r="C78" s="47"/>
      <c r="D78" s="47"/>
      <c r="E78" s="133"/>
      <c r="F78" s="133"/>
      <c r="G78" s="115"/>
    </row>
    <row r="79" spans="1:7" ht="24.75" customHeight="1">
      <c r="A79" s="48"/>
      <c r="B79" s="113"/>
      <c r="C79" s="47"/>
      <c r="D79" s="47"/>
      <c r="E79" s="133"/>
      <c r="F79" s="133"/>
      <c r="G79" s="115"/>
    </row>
    <row r="80" spans="1:7" ht="24.75" customHeight="1" thickBot="1">
      <c r="A80" s="48"/>
      <c r="B80" s="113"/>
      <c r="C80" s="47"/>
      <c r="D80" s="47"/>
      <c r="E80" s="133"/>
      <c r="F80" s="133"/>
      <c r="G80" s="115"/>
    </row>
    <row r="81" spans="1:7" ht="25.5" customHeight="1" thickBot="1">
      <c r="A81" s="109"/>
      <c r="B81" s="82" t="s">
        <v>95</v>
      </c>
      <c r="C81" s="30"/>
      <c r="D81" s="30"/>
      <c r="E81" s="30"/>
      <c r="F81" s="30"/>
      <c r="G81" s="54"/>
    </row>
    <row r="82" spans="1:8" ht="25.5" customHeight="1">
      <c r="A82" s="121">
        <v>49</v>
      </c>
      <c r="B82" s="77" t="s">
        <v>78</v>
      </c>
      <c r="C82" s="66" t="s">
        <v>72</v>
      </c>
      <c r="D82" s="27" t="s">
        <v>73</v>
      </c>
      <c r="E82" s="60">
        <v>10366</v>
      </c>
      <c r="F82" s="192">
        <v>2634</v>
      </c>
      <c r="G82" s="186">
        <f aca="true" t="shared" si="5" ref="G82:G89">E82+F82</f>
        <v>13000</v>
      </c>
      <c r="H82" s="183"/>
    </row>
    <row r="83" spans="1:7" ht="25.5" customHeight="1">
      <c r="A83" s="122">
        <v>50</v>
      </c>
      <c r="B83" s="78" t="s">
        <v>111</v>
      </c>
      <c r="C83" s="67" t="s">
        <v>74</v>
      </c>
      <c r="D83" s="8" t="s">
        <v>73</v>
      </c>
      <c r="E83" s="61">
        <v>8452</v>
      </c>
      <c r="F83" s="61"/>
      <c r="G83" s="56">
        <f t="shared" si="5"/>
        <v>8452</v>
      </c>
    </row>
    <row r="84" spans="1:7" ht="25.5" customHeight="1">
      <c r="A84" s="122">
        <v>51</v>
      </c>
      <c r="B84" s="78" t="s">
        <v>112</v>
      </c>
      <c r="C84" s="67" t="s">
        <v>79</v>
      </c>
      <c r="D84" s="8" t="s">
        <v>73</v>
      </c>
      <c r="E84" s="61">
        <v>3060</v>
      </c>
      <c r="F84" s="61">
        <v>477</v>
      </c>
      <c r="G84" s="56">
        <f t="shared" si="5"/>
        <v>3537</v>
      </c>
    </row>
    <row r="85" spans="1:8" ht="25.5" customHeight="1">
      <c r="A85" s="122">
        <v>52</v>
      </c>
      <c r="B85" s="78" t="s">
        <v>113</v>
      </c>
      <c r="C85" s="67" t="s">
        <v>75</v>
      </c>
      <c r="D85" s="8" t="s">
        <v>73</v>
      </c>
      <c r="E85" s="61">
        <v>3944</v>
      </c>
      <c r="F85" s="185">
        <v>1156</v>
      </c>
      <c r="G85" s="186">
        <f t="shared" si="5"/>
        <v>5100</v>
      </c>
      <c r="H85" s="183"/>
    </row>
    <row r="86" spans="1:7" ht="25.5" customHeight="1">
      <c r="A86" s="122">
        <v>53</v>
      </c>
      <c r="B86" s="78" t="s">
        <v>114</v>
      </c>
      <c r="C86" s="67" t="s">
        <v>76</v>
      </c>
      <c r="D86" s="8" t="s">
        <v>73</v>
      </c>
      <c r="E86" s="61">
        <v>1796</v>
      </c>
      <c r="F86" s="185">
        <v>280</v>
      </c>
      <c r="G86" s="186">
        <f t="shared" si="5"/>
        <v>2076</v>
      </c>
    </row>
    <row r="87" spans="1:10" ht="25.5" customHeight="1" thickBot="1">
      <c r="A87" s="123">
        <v>54</v>
      </c>
      <c r="B87" s="79" t="s">
        <v>70</v>
      </c>
      <c r="C87" s="71" t="s">
        <v>77</v>
      </c>
      <c r="D87" s="52" t="s">
        <v>73</v>
      </c>
      <c r="E87" s="63">
        <v>2607</v>
      </c>
      <c r="F87" s="63">
        <v>407</v>
      </c>
      <c r="G87" s="56">
        <f t="shared" si="5"/>
        <v>3014</v>
      </c>
      <c r="J87" s="183"/>
    </row>
    <row r="88" spans="1:7" ht="25.5" customHeight="1" thickBot="1">
      <c r="A88" s="110"/>
      <c r="B88" s="106" t="s">
        <v>87</v>
      </c>
      <c r="C88" s="53"/>
      <c r="D88" s="53"/>
      <c r="E88" s="64">
        <f>SUM(E82:E87)</f>
        <v>30225</v>
      </c>
      <c r="F88" s="64">
        <f>SUM(F82:F87)</f>
        <v>4954</v>
      </c>
      <c r="G88" s="83">
        <f t="shared" si="5"/>
        <v>35179</v>
      </c>
    </row>
    <row r="89" spans="1:7" ht="25.5" customHeight="1" thickBot="1">
      <c r="A89" s="200" t="s">
        <v>96</v>
      </c>
      <c r="B89" s="201"/>
      <c r="C89" s="201"/>
      <c r="D89" s="202"/>
      <c r="E89" s="181">
        <f>E18+E29+E36+E43+E49+E68+E76+E88+E7</f>
        <v>317364</v>
      </c>
      <c r="F89" s="181">
        <f>F18+F29+F36+F43+F49+F68+F76+F88</f>
        <v>43244</v>
      </c>
      <c r="G89" s="182">
        <f t="shared" si="5"/>
        <v>360608</v>
      </c>
    </row>
    <row r="90" spans="4:6" ht="14.25">
      <c r="D90" s="204" t="s">
        <v>118</v>
      </c>
      <c r="E90" s="204"/>
      <c r="F90" s="204"/>
    </row>
    <row r="91" spans="4:6" ht="12.75">
      <c r="D91" s="205" t="s">
        <v>119</v>
      </c>
      <c r="E91" s="205"/>
      <c r="F91" s="205"/>
    </row>
    <row r="92" spans="4:6" ht="28.5" customHeight="1">
      <c r="D92" s="206"/>
      <c r="E92" s="206"/>
      <c r="F92" s="206"/>
    </row>
    <row r="93" spans="4:6" ht="14.25">
      <c r="D93" s="195"/>
      <c r="E93" s="194" t="s">
        <v>120</v>
      </c>
      <c r="F93" s="196"/>
    </row>
    <row r="94" spans="1:7" ht="15.75">
      <c r="A94" s="203"/>
      <c r="B94" s="198"/>
      <c r="C94" s="198"/>
      <c r="D94" s="198"/>
      <c r="E94" s="198"/>
      <c r="F94" s="198"/>
      <c r="G94" s="198"/>
    </row>
    <row r="95" spans="1:7" ht="12.75">
      <c r="A95" s="1"/>
      <c r="B95" s="1"/>
      <c r="C95" s="1"/>
      <c r="D95" s="1"/>
      <c r="E95" s="2"/>
      <c r="F95" s="2"/>
      <c r="G95" s="3"/>
    </row>
    <row r="96" spans="1:7" ht="15">
      <c r="A96" s="197"/>
      <c r="B96" s="198"/>
      <c r="C96" s="198"/>
      <c r="D96" s="198"/>
      <c r="E96" s="198"/>
      <c r="F96" s="198"/>
      <c r="G96" s="198"/>
    </row>
    <row r="97" spans="1:7" ht="12.75">
      <c r="A97" s="1"/>
      <c r="B97" s="1"/>
      <c r="C97" s="1"/>
      <c r="D97" s="1"/>
      <c r="E97" s="2"/>
      <c r="F97" s="2"/>
      <c r="G97" s="3"/>
    </row>
    <row r="98" spans="1:7" ht="12.75">
      <c r="A98" s="134"/>
      <c r="B98" s="135"/>
      <c r="C98" s="135"/>
      <c r="D98" s="135"/>
      <c r="E98" s="136"/>
      <c r="F98" s="136"/>
      <c r="G98" s="137"/>
    </row>
    <row r="99" spans="1:7" ht="12.75">
      <c r="A99" s="138"/>
      <c r="B99" s="135"/>
      <c r="C99" s="139"/>
      <c r="D99" s="139"/>
      <c r="E99" s="140"/>
      <c r="F99" s="140"/>
      <c r="G99" s="141"/>
    </row>
    <row r="100" spans="1:7" ht="12.75">
      <c r="A100" s="134"/>
      <c r="B100" s="142"/>
      <c r="C100" s="135"/>
      <c r="D100" s="139"/>
      <c r="E100" s="140"/>
      <c r="F100" s="140"/>
      <c r="G100" s="141"/>
    </row>
    <row r="101" spans="1:7" ht="12.75">
      <c r="A101" s="134"/>
      <c r="B101" s="143"/>
      <c r="C101" s="135"/>
      <c r="D101" s="139"/>
      <c r="E101" s="140"/>
      <c r="F101" s="140"/>
      <c r="G101" s="141"/>
    </row>
    <row r="102" spans="1:7" ht="12.75">
      <c r="A102" s="144"/>
      <c r="B102" s="145"/>
      <c r="C102" s="146"/>
      <c r="D102" s="146"/>
      <c r="E102" s="147"/>
      <c r="F102" s="147"/>
      <c r="G102" s="115"/>
    </row>
    <row r="103" spans="1:7" ht="12.75">
      <c r="A103" s="144"/>
      <c r="B103" s="145"/>
      <c r="C103" s="146"/>
      <c r="D103" s="146"/>
      <c r="E103" s="147"/>
      <c r="F103" s="147"/>
      <c r="G103" s="115"/>
    </row>
    <row r="104" spans="1:7" ht="12.75">
      <c r="A104" s="144"/>
      <c r="B104" s="148"/>
      <c r="C104" s="146"/>
      <c r="D104" s="146"/>
      <c r="E104" s="147"/>
      <c r="F104" s="147"/>
      <c r="G104" s="115"/>
    </row>
    <row r="105" spans="1:7" ht="12.75">
      <c r="A105" s="144"/>
      <c r="B105" s="149"/>
      <c r="C105" s="150"/>
      <c r="D105" s="146"/>
      <c r="E105" s="147"/>
      <c r="F105" s="147"/>
      <c r="G105" s="115"/>
    </row>
    <row r="106" spans="1:7" ht="12.75">
      <c r="A106" s="144"/>
      <c r="B106" s="149"/>
      <c r="C106" s="150"/>
      <c r="D106" s="146"/>
      <c r="E106" s="147"/>
      <c r="F106" s="147"/>
      <c r="G106" s="115"/>
    </row>
    <row r="107" spans="1:7" ht="12.75">
      <c r="A107" s="144"/>
      <c r="B107" s="149"/>
      <c r="C107" s="150"/>
      <c r="D107" s="146"/>
      <c r="E107" s="147"/>
      <c r="F107" s="147"/>
      <c r="G107" s="115"/>
    </row>
    <row r="108" spans="1:7" ht="12.75">
      <c r="A108" s="144"/>
      <c r="B108" s="149"/>
      <c r="C108" s="146"/>
      <c r="D108" s="146"/>
      <c r="E108" s="147"/>
      <c r="F108" s="147"/>
      <c r="G108" s="115"/>
    </row>
    <row r="109" spans="1:7" ht="12.75">
      <c r="A109" s="151"/>
      <c r="B109" s="149"/>
      <c r="C109" s="146"/>
      <c r="D109" s="146"/>
      <c r="E109" s="114"/>
      <c r="F109" s="114"/>
      <c r="G109" s="115"/>
    </row>
    <row r="110" spans="1:7" ht="12.75">
      <c r="A110" s="151"/>
      <c r="B110" s="152"/>
      <c r="C110" s="146"/>
      <c r="D110" s="146"/>
      <c r="E110" s="114"/>
      <c r="F110" s="114"/>
      <c r="G110" s="115"/>
    </row>
    <row r="111" spans="1:7" ht="12.75">
      <c r="A111" s="133"/>
      <c r="B111" s="153"/>
      <c r="C111" s="48"/>
      <c r="D111" s="133"/>
      <c r="E111" s="133"/>
      <c r="F111" s="133"/>
      <c r="G111" s="133"/>
    </row>
    <row r="112" spans="1:7" ht="12.75">
      <c r="A112" s="48"/>
      <c r="B112" s="149"/>
      <c r="C112" s="150"/>
      <c r="D112" s="154"/>
      <c r="E112" s="114"/>
      <c r="F112" s="114"/>
      <c r="G112" s="115"/>
    </row>
    <row r="113" spans="1:7" ht="12.75">
      <c r="A113" s="48"/>
      <c r="B113" s="149"/>
      <c r="C113" s="150"/>
      <c r="D113" s="154"/>
      <c r="E113" s="114"/>
      <c r="F113" s="114"/>
      <c r="G113" s="115"/>
    </row>
    <row r="114" spans="1:7" ht="12.75">
      <c r="A114" s="48"/>
      <c r="B114" s="149"/>
      <c r="C114" s="150"/>
      <c r="D114" s="154"/>
      <c r="E114" s="114"/>
      <c r="F114" s="114"/>
      <c r="G114" s="115"/>
    </row>
    <row r="115" spans="1:7" ht="12.75">
      <c r="A115" s="48"/>
      <c r="B115" s="149"/>
      <c r="C115" s="150"/>
      <c r="D115" s="154"/>
      <c r="E115" s="114"/>
      <c r="F115" s="114"/>
      <c r="G115" s="115"/>
    </row>
    <row r="116" spans="1:7" ht="12.75">
      <c r="A116" s="48"/>
      <c r="B116" s="149"/>
      <c r="C116" s="150"/>
      <c r="D116" s="154"/>
      <c r="E116" s="114"/>
      <c r="F116" s="114"/>
      <c r="G116" s="115"/>
    </row>
    <row r="117" spans="1:7" ht="12.75">
      <c r="A117" s="48"/>
      <c r="B117" s="149"/>
      <c r="C117" s="150"/>
      <c r="D117" s="154"/>
      <c r="E117" s="114"/>
      <c r="F117" s="114"/>
      <c r="G117" s="115"/>
    </row>
    <row r="118" spans="1:7" ht="12.75">
      <c r="A118" s="48"/>
      <c r="B118" s="149"/>
      <c r="C118" s="150"/>
      <c r="D118" s="154"/>
      <c r="E118" s="114"/>
      <c r="F118" s="114"/>
      <c r="G118" s="115"/>
    </row>
    <row r="119" spans="1:7" ht="12.75">
      <c r="A119" s="48"/>
      <c r="B119" s="149"/>
      <c r="C119" s="150"/>
      <c r="D119" s="154"/>
      <c r="E119" s="114"/>
      <c r="F119" s="114"/>
      <c r="G119" s="115"/>
    </row>
    <row r="120" spans="1:7" ht="12.75">
      <c r="A120" s="48"/>
      <c r="B120" s="155"/>
      <c r="C120" s="156"/>
      <c r="D120" s="154"/>
      <c r="E120" s="114"/>
      <c r="F120" s="114"/>
      <c r="G120" s="115"/>
    </row>
    <row r="121" spans="1:7" ht="12.75">
      <c r="A121" s="48"/>
      <c r="B121" s="157"/>
      <c r="C121" s="156"/>
      <c r="D121" s="154"/>
      <c r="E121" s="114"/>
      <c r="F121" s="114"/>
      <c r="G121" s="115"/>
    </row>
    <row r="122" spans="1:7" ht="12.75">
      <c r="A122" s="48"/>
      <c r="B122" s="157"/>
      <c r="C122" s="156"/>
      <c r="D122" s="154"/>
      <c r="E122" s="114"/>
      <c r="F122" s="114"/>
      <c r="G122" s="115"/>
    </row>
    <row r="123" spans="1:7" ht="12.75">
      <c r="A123" s="48"/>
      <c r="B123" s="153"/>
      <c r="C123" s="133"/>
      <c r="D123" s="133"/>
      <c r="E123" s="133"/>
      <c r="F123" s="133"/>
      <c r="G123" s="133"/>
    </row>
    <row r="124" spans="1:7" ht="12.75">
      <c r="A124" s="48"/>
      <c r="B124" s="149"/>
      <c r="C124" s="47"/>
      <c r="D124" s="47"/>
      <c r="E124" s="114"/>
      <c r="F124" s="114"/>
      <c r="G124" s="115"/>
    </row>
    <row r="125" spans="1:7" ht="12.75">
      <c r="A125" s="48"/>
      <c r="B125" s="149"/>
      <c r="C125" s="47"/>
      <c r="D125" s="47"/>
      <c r="E125" s="114"/>
      <c r="F125" s="114"/>
      <c r="G125" s="115"/>
    </row>
    <row r="126" spans="1:7" ht="12.75">
      <c r="A126" s="48"/>
      <c r="B126" s="149"/>
      <c r="C126" s="47"/>
      <c r="D126" s="47"/>
      <c r="E126" s="114"/>
      <c r="F126" s="114"/>
      <c r="G126" s="115"/>
    </row>
    <row r="127" spans="1:7" ht="12.75">
      <c r="A127" s="48"/>
      <c r="B127" s="149"/>
      <c r="C127" s="47"/>
      <c r="D127" s="47"/>
      <c r="E127" s="114"/>
      <c r="F127" s="114"/>
      <c r="G127" s="115"/>
    </row>
    <row r="128" spans="1:7" ht="12.75">
      <c r="A128" s="48"/>
      <c r="B128" s="113"/>
      <c r="C128" s="47"/>
      <c r="D128" s="47"/>
      <c r="E128" s="114"/>
      <c r="F128" s="114"/>
      <c r="G128" s="115"/>
    </row>
    <row r="129" spans="1:7" ht="12.75">
      <c r="A129" s="48"/>
      <c r="B129" s="158"/>
      <c r="C129" s="133"/>
      <c r="D129" s="133"/>
      <c r="E129" s="133"/>
      <c r="F129" s="133"/>
      <c r="G129" s="133"/>
    </row>
    <row r="130" spans="1:7" ht="12.75">
      <c r="A130" s="48"/>
      <c r="B130" s="149"/>
      <c r="C130" s="49"/>
      <c r="D130" s="49"/>
      <c r="E130" s="114"/>
      <c r="F130" s="114"/>
      <c r="G130" s="115"/>
    </row>
    <row r="131" spans="1:7" ht="12.75">
      <c r="A131" s="48"/>
      <c r="B131" s="149"/>
      <c r="C131" s="49"/>
      <c r="D131" s="49"/>
      <c r="E131" s="114"/>
      <c r="F131" s="114"/>
      <c r="G131" s="115"/>
    </row>
    <row r="132" spans="1:7" ht="12.75">
      <c r="A132" s="48"/>
      <c r="B132" s="149"/>
      <c r="C132" s="49"/>
      <c r="D132" s="49"/>
      <c r="E132" s="114"/>
      <c r="F132" s="114"/>
      <c r="G132" s="115"/>
    </row>
    <row r="133" spans="1:7" ht="12.75">
      <c r="A133" s="48"/>
      <c r="B133" s="149"/>
      <c r="C133" s="49"/>
      <c r="D133" s="49"/>
      <c r="E133" s="114"/>
      <c r="F133" s="114"/>
      <c r="G133" s="115"/>
    </row>
    <row r="134" spans="1:7" ht="12.75">
      <c r="A134" s="48"/>
      <c r="B134" s="149"/>
      <c r="C134" s="49"/>
      <c r="D134" s="49"/>
      <c r="E134" s="114"/>
      <c r="F134" s="114"/>
      <c r="G134" s="115"/>
    </row>
    <row r="135" spans="1:7" ht="12.75">
      <c r="A135" s="48"/>
      <c r="B135" s="113"/>
      <c r="C135" s="49"/>
      <c r="D135" s="49"/>
      <c r="E135" s="114"/>
      <c r="F135" s="114"/>
      <c r="G135" s="115"/>
    </row>
    <row r="136" spans="1:7" ht="12.75">
      <c r="A136" s="48"/>
      <c r="B136" s="158"/>
      <c r="C136" s="133"/>
      <c r="D136" s="133"/>
      <c r="E136" s="133"/>
      <c r="F136" s="133"/>
      <c r="G136" s="133"/>
    </row>
    <row r="137" spans="1:7" ht="12.75">
      <c r="A137" s="48"/>
      <c r="B137" s="149"/>
      <c r="C137" s="47"/>
      <c r="D137" s="47"/>
      <c r="E137" s="114"/>
      <c r="F137" s="114"/>
      <c r="G137" s="115"/>
    </row>
    <row r="138" spans="1:7" ht="12.75">
      <c r="A138" s="48"/>
      <c r="B138" s="159"/>
      <c r="C138" s="47"/>
      <c r="D138" s="47"/>
      <c r="E138" s="114"/>
      <c r="F138" s="114"/>
      <c r="G138" s="115"/>
    </row>
    <row r="139" spans="1:7" ht="12.75">
      <c r="A139" s="48"/>
      <c r="B139" s="149"/>
      <c r="C139" s="47"/>
      <c r="D139" s="47"/>
      <c r="E139" s="114"/>
      <c r="F139" s="114"/>
      <c r="G139" s="115"/>
    </row>
    <row r="140" spans="1:7" ht="12.75">
      <c r="A140" s="48"/>
      <c r="B140" s="149"/>
      <c r="C140" s="47"/>
      <c r="D140" s="47"/>
      <c r="E140" s="114"/>
      <c r="F140" s="114"/>
      <c r="G140" s="115"/>
    </row>
    <row r="141" spans="1:7" ht="12.75">
      <c r="A141" s="48"/>
      <c r="B141" s="113"/>
      <c r="C141" s="47"/>
      <c r="D141" s="47"/>
      <c r="E141" s="114"/>
      <c r="F141" s="114"/>
      <c r="G141" s="115"/>
    </row>
    <row r="142" spans="1:7" ht="12.75">
      <c r="A142" s="48"/>
      <c r="B142" s="113"/>
      <c r="C142" s="47"/>
      <c r="D142" s="47"/>
      <c r="E142" s="114"/>
      <c r="F142" s="114"/>
      <c r="G142" s="115"/>
    </row>
    <row r="143" spans="1:7" ht="12.75">
      <c r="A143" s="48"/>
      <c r="B143" s="113"/>
      <c r="C143" s="47"/>
      <c r="D143" s="47"/>
      <c r="E143" s="114"/>
      <c r="F143" s="114"/>
      <c r="G143" s="115"/>
    </row>
    <row r="144" spans="1:7" ht="12.75">
      <c r="A144" s="48"/>
      <c r="B144" s="113"/>
      <c r="C144" s="47"/>
      <c r="D144" s="47"/>
      <c r="E144" s="114"/>
      <c r="F144" s="114"/>
      <c r="G144" s="115"/>
    </row>
    <row r="145" spans="1:7" ht="12.75">
      <c r="A145" s="48"/>
      <c r="B145" s="113"/>
      <c r="C145" s="47"/>
      <c r="D145" s="47"/>
      <c r="E145" s="114"/>
      <c r="F145" s="114"/>
      <c r="G145" s="115"/>
    </row>
    <row r="146" spans="1:7" ht="12.75">
      <c r="A146" s="48"/>
      <c r="B146" s="113"/>
      <c r="C146" s="47"/>
      <c r="D146" s="47"/>
      <c r="E146" s="114"/>
      <c r="F146" s="114"/>
      <c r="G146" s="115"/>
    </row>
    <row r="147" spans="1:7" ht="12.75">
      <c r="A147" s="48"/>
      <c r="B147" s="113"/>
      <c r="C147" s="47"/>
      <c r="D147" s="47"/>
      <c r="E147" s="114"/>
      <c r="F147" s="114"/>
      <c r="G147" s="115"/>
    </row>
    <row r="148" spans="1:7" ht="12.75">
      <c r="A148" s="48"/>
      <c r="B148" s="158"/>
      <c r="C148" s="133"/>
      <c r="D148" s="133"/>
      <c r="E148" s="133"/>
      <c r="F148" s="133"/>
      <c r="G148" s="133"/>
    </row>
    <row r="149" spans="1:7" ht="12.75">
      <c r="A149" s="48"/>
      <c r="B149" s="149"/>
      <c r="C149" s="47"/>
      <c r="D149" s="47"/>
      <c r="E149" s="114"/>
      <c r="F149" s="114"/>
      <c r="G149" s="115"/>
    </row>
    <row r="150" spans="1:7" ht="12.75">
      <c r="A150" s="48"/>
      <c r="B150" s="159"/>
      <c r="C150" s="47"/>
      <c r="D150" s="47"/>
      <c r="E150" s="114"/>
      <c r="F150" s="114"/>
      <c r="G150" s="115"/>
    </row>
    <row r="151" spans="1:7" ht="12.75">
      <c r="A151" s="48"/>
      <c r="B151" s="149"/>
      <c r="C151" s="47"/>
      <c r="D151" s="47"/>
      <c r="E151" s="114"/>
      <c r="F151" s="114"/>
      <c r="G151" s="115"/>
    </row>
    <row r="152" spans="1:7" ht="12.75">
      <c r="A152" s="48"/>
      <c r="B152" s="149"/>
      <c r="C152" s="47"/>
      <c r="D152" s="47"/>
      <c r="E152" s="114"/>
      <c r="F152" s="114"/>
      <c r="G152" s="115"/>
    </row>
    <row r="153" spans="1:7" ht="12.75">
      <c r="A153" s="48"/>
      <c r="B153" s="149"/>
      <c r="C153" s="47"/>
      <c r="D153" s="47"/>
      <c r="E153" s="114"/>
      <c r="F153" s="114"/>
      <c r="G153" s="115"/>
    </row>
    <row r="154" spans="1:7" ht="12.75">
      <c r="A154" s="48"/>
      <c r="B154" s="149"/>
      <c r="C154" s="47"/>
      <c r="D154" s="47"/>
      <c r="E154" s="114"/>
      <c r="F154" s="114"/>
      <c r="G154" s="115"/>
    </row>
    <row r="155" spans="1:7" ht="12.75">
      <c r="A155" s="48"/>
      <c r="B155" s="149"/>
      <c r="C155" s="47"/>
      <c r="D155" s="47"/>
      <c r="E155" s="114"/>
      <c r="F155" s="114"/>
      <c r="G155" s="115"/>
    </row>
    <row r="156" spans="1:7" ht="12.75">
      <c r="A156" s="48"/>
      <c r="B156" s="149"/>
      <c r="C156" s="47"/>
      <c r="D156" s="47"/>
      <c r="E156" s="114"/>
      <c r="F156" s="114"/>
      <c r="G156" s="115"/>
    </row>
    <row r="157" spans="1:7" ht="12.75">
      <c r="A157" s="48"/>
      <c r="B157" s="149"/>
      <c r="C157" s="47"/>
      <c r="D157" s="47"/>
      <c r="E157" s="114"/>
      <c r="F157" s="114"/>
      <c r="G157" s="115"/>
    </row>
    <row r="158" spans="1:7" ht="12.75">
      <c r="A158" s="48"/>
      <c r="B158" s="149"/>
      <c r="C158" s="47"/>
      <c r="D158" s="47"/>
      <c r="E158" s="114"/>
      <c r="F158" s="114"/>
      <c r="G158" s="115"/>
    </row>
    <row r="159" spans="1:7" ht="12.75">
      <c r="A159" s="48"/>
      <c r="B159" s="149"/>
      <c r="C159" s="47"/>
      <c r="D159" s="47"/>
      <c r="E159" s="114"/>
      <c r="F159" s="114"/>
      <c r="G159" s="115"/>
    </row>
    <row r="160" spans="1:7" ht="12.75">
      <c r="A160" s="48"/>
      <c r="B160" s="113"/>
      <c r="C160" s="47"/>
      <c r="D160" s="47"/>
      <c r="E160" s="114"/>
      <c r="F160" s="114"/>
      <c r="G160" s="115"/>
    </row>
    <row r="161" spans="1:7" ht="12.75">
      <c r="A161" s="48"/>
      <c r="B161" s="158"/>
      <c r="C161" s="160"/>
      <c r="D161" s="160"/>
      <c r="E161" s="160"/>
      <c r="F161" s="160"/>
      <c r="G161" s="160"/>
    </row>
    <row r="162" spans="1:7" ht="12.75">
      <c r="A162" s="48"/>
      <c r="B162" s="149"/>
      <c r="C162" s="47"/>
      <c r="D162" s="47"/>
      <c r="E162" s="133"/>
      <c r="F162" s="133"/>
      <c r="G162" s="115"/>
    </row>
    <row r="163" spans="1:7" ht="12.75">
      <c r="A163" s="48"/>
      <c r="B163" s="149"/>
      <c r="C163" s="47"/>
      <c r="D163" s="47"/>
      <c r="E163" s="133"/>
      <c r="F163" s="133"/>
      <c r="G163" s="115"/>
    </row>
    <row r="164" spans="1:7" ht="12.75">
      <c r="A164" s="48"/>
      <c r="B164" s="149"/>
      <c r="C164" s="47"/>
      <c r="D164" s="47"/>
      <c r="E164" s="133"/>
      <c r="F164" s="133"/>
      <c r="G164" s="115"/>
    </row>
    <row r="165" spans="1:7" ht="12.75">
      <c r="A165" s="48"/>
      <c r="B165" s="149"/>
      <c r="C165" s="47"/>
      <c r="D165" s="47"/>
      <c r="E165" s="133"/>
      <c r="F165" s="133"/>
      <c r="G165" s="115"/>
    </row>
    <row r="166" spans="1:7" ht="12.75">
      <c r="A166" s="48"/>
      <c r="B166" s="149"/>
      <c r="C166" s="47"/>
      <c r="D166" s="47"/>
      <c r="E166" s="133"/>
      <c r="F166" s="133"/>
      <c r="G166" s="115"/>
    </row>
    <row r="167" spans="1:7" ht="12.75">
      <c r="A167" s="48"/>
      <c r="B167" s="149"/>
      <c r="C167" s="47"/>
      <c r="D167" s="47"/>
      <c r="E167" s="133"/>
      <c r="F167" s="133"/>
      <c r="G167" s="115"/>
    </row>
    <row r="168" spans="1:7" ht="12.75">
      <c r="A168" s="48"/>
      <c r="B168" s="113"/>
      <c r="C168" s="47"/>
      <c r="D168" s="47"/>
      <c r="E168" s="133"/>
      <c r="F168" s="133"/>
      <c r="G168" s="115"/>
    </row>
    <row r="169" spans="1:7" ht="12.75">
      <c r="A169" s="48"/>
      <c r="B169" s="113"/>
      <c r="C169" s="47"/>
      <c r="D169" s="47"/>
      <c r="E169" s="133"/>
      <c r="F169" s="133"/>
      <c r="G169" s="115"/>
    </row>
    <row r="170" spans="1:7" ht="12.75">
      <c r="A170" s="48"/>
      <c r="B170" s="113"/>
      <c r="C170" s="47"/>
      <c r="D170" s="47"/>
      <c r="E170" s="133"/>
      <c r="F170" s="133"/>
      <c r="G170" s="115"/>
    </row>
    <row r="171" spans="1:7" ht="12.75">
      <c r="A171" s="48"/>
      <c r="B171" s="113"/>
      <c r="C171" s="47"/>
      <c r="D171" s="47"/>
      <c r="E171" s="133"/>
      <c r="F171" s="133"/>
      <c r="G171" s="115"/>
    </row>
    <row r="172" spans="1:7" ht="12.75">
      <c r="A172" s="48"/>
      <c r="B172" s="113"/>
      <c r="C172" s="47"/>
      <c r="D172" s="47"/>
      <c r="E172" s="133"/>
      <c r="F172" s="133"/>
      <c r="G172" s="115"/>
    </row>
    <row r="173" spans="1:7" ht="12.75">
      <c r="A173" s="48"/>
      <c r="B173" s="158"/>
      <c r="C173" s="160"/>
      <c r="D173" s="160"/>
      <c r="E173" s="160"/>
      <c r="F173" s="160"/>
      <c r="G173" s="160"/>
    </row>
    <row r="174" spans="1:7" ht="12.75">
      <c r="A174" s="48"/>
      <c r="B174" s="149"/>
      <c r="C174" s="47"/>
      <c r="D174" s="47"/>
      <c r="E174" s="114"/>
      <c r="F174" s="114"/>
      <c r="G174" s="115"/>
    </row>
    <row r="175" spans="1:7" ht="12.75">
      <c r="A175" s="48"/>
      <c r="B175" s="149"/>
      <c r="C175" s="47"/>
      <c r="D175" s="47"/>
      <c r="E175" s="114"/>
      <c r="F175" s="114"/>
      <c r="G175" s="115"/>
    </row>
    <row r="176" spans="1:7" ht="12.75">
      <c r="A176" s="48"/>
      <c r="B176" s="149"/>
      <c r="C176" s="47"/>
      <c r="D176" s="47"/>
      <c r="E176" s="114"/>
      <c r="F176" s="114"/>
      <c r="G176" s="115"/>
    </row>
    <row r="177" spans="1:7" ht="12.75">
      <c r="A177" s="48"/>
      <c r="B177" s="149"/>
      <c r="C177" s="47"/>
      <c r="D177" s="47"/>
      <c r="E177" s="114"/>
      <c r="F177" s="114"/>
      <c r="G177" s="115"/>
    </row>
    <row r="178" spans="1:7" ht="12.75">
      <c r="A178" s="48"/>
      <c r="B178" s="149"/>
      <c r="C178" s="47"/>
      <c r="D178" s="47"/>
      <c r="E178" s="114"/>
      <c r="F178" s="114"/>
      <c r="G178" s="115"/>
    </row>
    <row r="179" spans="1:7" ht="12.75">
      <c r="A179" s="48"/>
      <c r="B179" s="149"/>
      <c r="C179" s="47"/>
      <c r="D179" s="47"/>
      <c r="E179" s="114"/>
      <c r="F179" s="114"/>
      <c r="G179" s="115"/>
    </row>
    <row r="180" spans="1:7" ht="12.75">
      <c r="A180" s="48"/>
      <c r="B180" s="113"/>
      <c r="C180" s="47"/>
      <c r="D180" s="47"/>
      <c r="E180" s="114"/>
      <c r="F180" s="114"/>
      <c r="G180" s="115"/>
    </row>
    <row r="181" spans="1:7" ht="12.75">
      <c r="A181" s="199"/>
      <c r="B181" s="199"/>
      <c r="C181" s="199"/>
      <c r="D181" s="199"/>
      <c r="E181" s="147"/>
      <c r="F181" s="147"/>
      <c r="G181" s="147"/>
    </row>
  </sheetData>
  <sheetProtection/>
  <mergeCells count="8">
    <mergeCell ref="A96:G96"/>
    <mergeCell ref="A181:D181"/>
    <mergeCell ref="A89:D89"/>
    <mergeCell ref="A1:G1"/>
    <mergeCell ref="A3:G3"/>
    <mergeCell ref="A94:G94"/>
    <mergeCell ref="D90:F90"/>
    <mergeCell ref="D91:F9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</dc:creator>
  <cp:keywords/>
  <dc:description/>
  <cp:lastModifiedBy>b.wojtas</cp:lastModifiedBy>
  <cp:lastPrinted>2011-06-13T12:25:11Z</cp:lastPrinted>
  <dcterms:created xsi:type="dcterms:W3CDTF">2008-01-17T11:35:13Z</dcterms:created>
  <dcterms:modified xsi:type="dcterms:W3CDTF">2011-06-13T14:59:08Z</dcterms:modified>
  <cp:category/>
  <cp:version/>
  <cp:contentType/>
  <cp:contentStatus/>
</cp:coreProperties>
</file>